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yl.ruiz\Documents\Personal\Events Treasurer\Funding Applications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0" i="1"/>
  <c r="R7" i="1" l="1"/>
  <c r="R11" i="1" l="1"/>
  <c r="R12" i="1"/>
  <c r="R13" i="1"/>
  <c r="R14" i="1"/>
  <c r="R15" i="1"/>
  <c r="R16" i="1"/>
  <c r="R17" i="1"/>
  <c r="R18" i="1"/>
  <c r="R19" i="1"/>
  <c r="R10" i="1"/>
  <c r="R8" i="1"/>
  <c r="R9" i="1"/>
  <c r="R5" i="1" l="1"/>
  <c r="R6" i="1"/>
  <c r="R4" i="1"/>
</calcChain>
</file>

<file path=xl/comments1.xml><?xml version="1.0" encoding="utf-8"?>
<comments xmlns="http://schemas.openxmlformats.org/spreadsheetml/2006/main">
  <authors>
    <author>Cheryl Ruiz</author>
    <author>Ruiz, Cheryl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Original approval £1160.  Additional £100 approved Aug 18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Original approval £995.  Additional £350 approved Aug 18 meeting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£480 approved 20 Mar 19
Additional £528 approved 10 Jun 19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Will not be claimed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Additional 102.71 agreed at Jan meeting
</t>
        </r>
      </text>
    </comment>
  </commentList>
</comments>
</file>

<file path=xl/sharedStrings.xml><?xml version="1.0" encoding="utf-8"?>
<sst xmlns="http://schemas.openxmlformats.org/spreadsheetml/2006/main" count="37" uniqueCount="37">
  <si>
    <t>Funding Application Name</t>
  </si>
  <si>
    <t>Date Approved</t>
  </si>
  <si>
    <t>Amount Approved</t>
  </si>
  <si>
    <t>Payment 1 Date</t>
  </si>
  <si>
    <t>Payment 2 Amount</t>
  </si>
  <si>
    <t>Remaining</t>
  </si>
  <si>
    <t>Payment 1 Amount</t>
  </si>
  <si>
    <t>Payment 2 Date</t>
  </si>
  <si>
    <t>Technologies Across Learning</t>
  </si>
  <si>
    <t>Drama</t>
  </si>
  <si>
    <t>Yoga</t>
  </si>
  <si>
    <t>ICT Promeathean Whiteboards</t>
  </si>
  <si>
    <t>Primrose Fund (Art Auction Proceeds)</t>
  </si>
  <si>
    <t>Commitment Unspent</t>
  </si>
  <si>
    <t>P1 Materials</t>
  </si>
  <si>
    <t>Payment 3 Date</t>
  </si>
  <si>
    <t>Payment 3 Amount</t>
  </si>
  <si>
    <t>Bruntsfield Parent Council, Approved Projects Funding Tracker.</t>
  </si>
  <si>
    <t>Payment 4 Date</t>
  </si>
  <si>
    <t>Payment 4 Amount</t>
  </si>
  <si>
    <t>Payment 5
Amount</t>
  </si>
  <si>
    <t>Payment 5 date</t>
  </si>
  <si>
    <t>Yoga Additional Needs</t>
  </si>
  <si>
    <t>Payment 6 date</t>
  </si>
  <si>
    <t>Payment 6
Amount</t>
  </si>
  <si>
    <t>P7 Yearbook</t>
  </si>
  <si>
    <t>Numicon P3/4</t>
  </si>
  <si>
    <t>Outdoor Play Materials P1/2</t>
  </si>
  <si>
    <t>Scottish Opera P4/5</t>
  </si>
  <si>
    <t>Yoga Year 2</t>
  </si>
  <si>
    <t>Seed Funding St Oswalds</t>
  </si>
  <si>
    <t>Screen Printing P5/6</t>
  </si>
  <si>
    <t>Blackboard playground P1/2</t>
  </si>
  <si>
    <t>Accelerated reading P5/6/7</t>
  </si>
  <si>
    <t>Payment 7 date</t>
  </si>
  <si>
    <t>Payment 7 amount</t>
  </si>
  <si>
    <t>Yoga ASL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</si>
</sst>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15" fontId="0" fillId="3" borderId="1" xfId="0" applyNumberFormat="1" applyFill="1" applyBorder="1" applyAlignment="1">
      <alignment wrapText="1"/>
    </xf>
    <xf numFmtId="15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/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15" fontId="0" fillId="3" borderId="1" xfId="0" applyNumberFormat="1" applyFill="1" applyBorder="1"/>
    <xf numFmtId="0" fontId="0" fillId="0" borderId="1" xfId="0" applyFill="1" applyBorder="1"/>
    <xf numFmtId="15" fontId="0" fillId="0" borderId="1" xfId="0" applyNumberFormat="1" applyFill="1" applyBorder="1"/>
    <xf numFmtId="44" fontId="0" fillId="0" borderId="1" xfId="0" applyNumberFormat="1" applyFill="1" applyBorder="1" applyAlignment="1">
      <alignment wrapText="1"/>
    </xf>
    <xf numFmtId="15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abSelected="1" topLeftCell="A3" workbookViewId="0">
      <selection activeCell="R21" sqref="R21"/>
    </sheetView>
  </sheetViews>
  <sheetFormatPr defaultRowHeight="15" x14ac:dyDescent="0.25"/>
  <cols>
    <col min="1" max="1" width="33" customWidth="1"/>
    <col min="2" max="2" width="11.85546875" customWidth="1"/>
    <col min="3" max="4" width="11.42578125" style="2" customWidth="1"/>
    <col min="5" max="5" width="12.28515625" style="2" customWidth="1"/>
    <col min="6" max="6" width="11.5703125" style="2" customWidth="1"/>
    <col min="7" max="7" width="10" style="2" customWidth="1"/>
    <col min="8" max="8" width="12.42578125" style="2" customWidth="1"/>
    <col min="9" max="10" width="12" style="2" customWidth="1"/>
    <col min="11" max="11" width="10.42578125" style="2" customWidth="1"/>
    <col min="12" max="12" width="10.28515625" style="2" customWidth="1"/>
    <col min="13" max="13" width="9.85546875" style="2" customWidth="1"/>
    <col min="14" max="14" width="9.7109375" style="2" customWidth="1"/>
    <col min="15" max="15" width="10.5703125" style="2" customWidth="1"/>
    <col min="16" max="16" width="10.140625" style="2" customWidth="1"/>
    <col min="17" max="17" width="10" style="2" customWidth="1"/>
    <col min="18" max="18" width="12.5703125" style="2" customWidth="1"/>
  </cols>
  <sheetData>
    <row r="1" spans="1:18" x14ac:dyDescent="0.25">
      <c r="A1" s="24" t="s">
        <v>17</v>
      </c>
    </row>
    <row r="3" spans="1:18" ht="29.25" customHeight="1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6</v>
      </c>
      <c r="F3" s="4" t="s">
        <v>7</v>
      </c>
      <c r="G3" s="4" t="s">
        <v>4</v>
      </c>
      <c r="H3" s="4" t="s">
        <v>15</v>
      </c>
      <c r="I3" s="4" t="s">
        <v>16</v>
      </c>
      <c r="J3" s="4" t="s">
        <v>18</v>
      </c>
      <c r="K3" s="4" t="s">
        <v>19</v>
      </c>
      <c r="L3" s="4" t="s">
        <v>21</v>
      </c>
      <c r="M3" s="4" t="s">
        <v>20</v>
      </c>
      <c r="N3" s="4" t="s">
        <v>23</v>
      </c>
      <c r="O3" s="4" t="s">
        <v>24</v>
      </c>
      <c r="P3" s="4" t="s">
        <v>34</v>
      </c>
      <c r="Q3" s="4" t="s">
        <v>35</v>
      </c>
      <c r="R3" s="4" t="s">
        <v>5</v>
      </c>
    </row>
    <row r="4" spans="1:18" x14ac:dyDescent="0.25">
      <c r="A4" s="16" t="s">
        <v>12</v>
      </c>
      <c r="B4" s="16"/>
      <c r="C4" s="9">
        <v>1840.57</v>
      </c>
      <c r="D4" s="10">
        <v>43133</v>
      </c>
      <c r="E4" s="9">
        <v>1840.57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>
        <f>C4-E4-G4-I4</f>
        <v>0</v>
      </c>
    </row>
    <row r="5" spans="1:18" x14ac:dyDescent="0.25">
      <c r="A5" s="5" t="s">
        <v>8</v>
      </c>
      <c r="B5" s="11">
        <v>43130</v>
      </c>
      <c r="C5" s="6">
        <v>1260</v>
      </c>
      <c r="D5" s="7">
        <v>43168</v>
      </c>
      <c r="E5" s="6">
        <v>486.1</v>
      </c>
      <c r="F5" s="7">
        <v>43231</v>
      </c>
      <c r="G5" s="6">
        <v>200</v>
      </c>
      <c r="H5" s="7">
        <v>43597</v>
      </c>
      <c r="I5" s="6">
        <v>200</v>
      </c>
      <c r="J5" s="6"/>
      <c r="K5" s="6"/>
      <c r="L5" s="6"/>
      <c r="M5" s="6"/>
      <c r="N5" s="6"/>
      <c r="O5" s="6"/>
      <c r="P5" s="6"/>
      <c r="Q5" s="6"/>
      <c r="R5" s="20">
        <f t="shared" ref="R5:R9" si="0">C5-E5-G5-I5</f>
        <v>373.9</v>
      </c>
    </row>
    <row r="6" spans="1:18" x14ac:dyDescent="0.25">
      <c r="A6" s="16" t="s">
        <v>9</v>
      </c>
      <c r="B6" s="17">
        <v>43236</v>
      </c>
      <c r="C6" s="9">
        <v>1345</v>
      </c>
      <c r="D6" s="10">
        <v>43418</v>
      </c>
      <c r="E6" s="9">
        <v>655</v>
      </c>
      <c r="F6" s="10">
        <v>43437</v>
      </c>
      <c r="G6" s="9">
        <v>655</v>
      </c>
      <c r="H6" s="9"/>
      <c r="I6" s="9"/>
      <c r="J6" s="9"/>
      <c r="K6" s="9"/>
      <c r="L6" s="9"/>
      <c r="M6" s="9"/>
      <c r="N6" s="9"/>
      <c r="O6" s="9"/>
      <c r="P6" s="9"/>
      <c r="Q6" s="9"/>
      <c r="R6" s="9">
        <f t="shared" si="0"/>
        <v>35</v>
      </c>
    </row>
    <row r="7" spans="1:18" x14ac:dyDescent="0.25">
      <c r="A7" s="16" t="s">
        <v>10</v>
      </c>
      <c r="B7" s="17">
        <v>43236</v>
      </c>
      <c r="C7" s="9">
        <v>3060</v>
      </c>
      <c r="D7" s="10">
        <v>43382</v>
      </c>
      <c r="E7" s="9">
        <v>480</v>
      </c>
      <c r="F7" s="10">
        <v>43417</v>
      </c>
      <c r="G7" s="9">
        <v>480</v>
      </c>
      <c r="H7" s="10">
        <v>43450</v>
      </c>
      <c r="I7" s="9">
        <v>480</v>
      </c>
      <c r="J7" s="10">
        <v>43499</v>
      </c>
      <c r="K7" s="9">
        <v>360</v>
      </c>
      <c r="L7" s="10">
        <v>43543</v>
      </c>
      <c r="M7" s="9">
        <v>360</v>
      </c>
      <c r="N7" s="10">
        <v>43622</v>
      </c>
      <c r="O7" s="9">
        <v>360</v>
      </c>
      <c r="P7" s="10">
        <v>43641</v>
      </c>
      <c r="Q7" s="9">
        <v>360</v>
      </c>
      <c r="R7" s="9">
        <f>C7-E7-G7-I7-K7-M7-O7-Q7</f>
        <v>180</v>
      </c>
    </row>
    <row r="8" spans="1:18" x14ac:dyDescent="0.25">
      <c r="A8" s="16" t="s">
        <v>22</v>
      </c>
      <c r="B8" s="17">
        <v>43544</v>
      </c>
      <c r="C8" s="9">
        <v>1008</v>
      </c>
      <c r="D8" s="10">
        <v>43641</v>
      </c>
      <c r="E8" s="9">
        <v>960</v>
      </c>
      <c r="F8" s="10"/>
      <c r="G8" s="9"/>
      <c r="H8" s="10"/>
      <c r="I8" s="9"/>
      <c r="J8" s="10"/>
      <c r="K8" s="9"/>
      <c r="L8" s="10"/>
      <c r="M8" s="9"/>
      <c r="N8" s="9"/>
      <c r="O8" s="9"/>
      <c r="P8" s="9"/>
      <c r="Q8" s="9"/>
      <c r="R8" s="9">
        <f>C8-E8-G8-I8-K8-M8-O8</f>
        <v>48</v>
      </c>
    </row>
    <row r="9" spans="1:18" x14ac:dyDescent="0.25">
      <c r="A9" s="16" t="s">
        <v>11</v>
      </c>
      <c r="B9" s="17">
        <v>43236</v>
      </c>
      <c r="C9" s="9">
        <v>7926</v>
      </c>
      <c r="D9" s="10">
        <v>43276</v>
      </c>
      <c r="E9" s="9">
        <v>7200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f t="shared" si="0"/>
        <v>726</v>
      </c>
    </row>
    <row r="10" spans="1:18" s="23" customFormat="1" x14ac:dyDescent="0.25">
      <c r="A10" s="16" t="s">
        <v>14</v>
      </c>
      <c r="B10" s="17">
        <v>43417</v>
      </c>
      <c r="C10" s="9">
        <v>1102.71</v>
      </c>
      <c r="D10" s="10">
        <v>43499</v>
      </c>
      <c r="E10" s="9">
        <v>1102.71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f>C10-E10-G10-I10-K10-M10-O10</f>
        <v>0</v>
      </c>
    </row>
    <row r="11" spans="1:18" s="23" customFormat="1" x14ac:dyDescent="0.25">
      <c r="A11" s="16" t="s">
        <v>25</v>
      </c>
      <c r="B11" s="17">
        <v>43626</v>
      </c>
      <c r="C11" s="9">
        <v>627</v>
      </c>
      <c r="D11" s="10">
        <v>43633</v>
      </c>
      <c r="E11" s="9">
        <v>627</v>
      </c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ref="R11:R20" si="1">C11-E11-G11-I11-K11-M11-O11</f>
        <v>0</v>
      </c>
    </row>
    <row r="12" spans="1:18" s="23" customFormat="1" x14ac:dyDescent="0.25">
      <c r="A12" s="16" t="s">
        <v>26</v>
      </c>
      <c r="B12" s="17">
        <v>43626</v>
      </c>
      <c r="C12" s="9">
        <v>2535</v>
      </c>
      <c r="D12" s="10">
        <v>43633</v>
      </c>
      <c r="E12" s="9">
        <v>2535</v>
      </c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 t="shared" si="1"/>
        <v>0</v>
      </c>
    </row>
    <row r="13" spans="1:18" s="23" customFormat="1" x14ac:dyDescent="0.25">
      <c r="A13" s="16" t="s">
        <v>27</v>
      </c>
      <c r="B13" s="17">
        <v>43626</v>
      </c>
      <c r="C13" s="9">
        <v>6750</v>
      </c>
      <c r="D13" s="10">
        <v>43633</v>
      </c>
      <c r="E13" s="9">
        <v>6750</v>
      </c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1"/>
        <v>0</v>
      </c>
    </row>
    <row r="14" spans="1:18" s="23" customFormat="1" x14ac:dyDescent="0.25">
      <c r="A14" s="18" t="s">
        <v>28</v>
      </c>
      <c r="B14" s="19">
        <v>43626</v>
      </c>
      <c r="C14" s="20">
        <v>974</v>
      </c>
      <c r="D14" s="21"/>
      <c r="E14" s="20"/>
      <c r="F14" s="2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f t="shared" si="1"/>
        <v>974</v>
      </c>
    </row>
    <row r="15" spans="1:18" s="23" customFormat="1" x14ac:dyDescent="0.25">
      <c r="A15" s="18" t="s">
        <v>29</v>
      </c>
      <c r="B15" s="19">
        <v>43626</v>
      </c>
      <c r="C15" s="20">
        <v>3510</v>
      </c>
      <c r="D15" s="21">
        <v>43741</v>
      </c>
      <c r="E15" s="20">
        <v>480</v>
      </c>
      <c r="F15" s="2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>
        <f t="shared" si="1"/>
        <v>3030</v>
      </c>
    </row>
    <row r="16" spans="1:18" s="23" customFormat="1" x14ac:dyDescent="0.25">
      <c r="A16" s="16" t="s">
        <v>30</v>
      </c>
      <c r="B16" s="17">
        <v>43626</v>
      </c>
      <c r="C16" s="9">
        <v>5000</v>
      </c>
      <c r="D16" s="10">
        <v>43703</v>
      </c>
      <c r="E16" s="9">
        <v>5000</v>
      </c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1"/>
        <v>0</v>
      </c>
    </row>
    <row r="17" spans="1:18" s="23" customFormat="1" x14ac:dyDescent="0.25">
      <c r="A17" s="18" t="s">
        <v>31</v>
      </c>
      <c r="B17" s="19">
        <v>43626</v>
      </c>
      <c r="C17" s="20">
        <v>1900</v>
      </c>
      <c r="D17" s="21"/>
      <c r="E17" s="20"/>
      <c r="F17" s="2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f t="shared" si="1"/>
        <v>1900</v>
      </c>
    </row>
    <row r="18" spans="1:18" s="23" customFormat="1" x14ac:dyDescent="0.25">
      <c r="A18" s="18" t="s">
        <v>32</v>
      </c>
      <c r="B18" s="19">
        <v>43626</v>
      </c>
      <c r="C18" s="20">
        <v>400</v>
      </c>
      <c r="D18" s="21"/>
      <c r="E18" s="20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t="shared" si="1"/>
        <v>400</v>
      </c>
    </row>
    <row r="19" spans="1:18" s="23" customFormat="1" x14ac:dyDescent="0.25">
      <c r="A19" s="16" t="s">
        <v>33</v>
      </c>
      <c r="B19" s="17">
        <v>43626</v>
      </c>
      <c r="C19" s="9">
        <v>6800</v>
      </c>
      <c r="D19" s="10">
        <v>43633</v>
      </c>
      <c r="E19" s="9">
        <v>6800</v>
      </c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si="1"/>
        <v>0</v>
      </c>
    </row>
    <row r="20" spans="1:18" s="23" customFormat="1" x14ac:dyDescent="0.25">
      <c r="A20" s="18" t="s">
        <v>36</v>
      </c>
      <c r="B20" s="19">
        <v>43733</v>
      </c>
      <c r="C20" s="20">
        <v>1400</v>
      </c>
      <c r="D20" s="21">
        <v>43741</v>
      </c>
      <c r="E20" s="20">
        <v>700</v>
      </c>
      <c r="F20" s="2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f t="shared" si="1"/>
        <v>700</v>
      </c>
    </row>
    <row r="21" spans="1:18" x14ac:dyDescent="0.25">
      <c r="A21" s="12" t="s">
        <v>13</v>
      </c>
      <c r="B21" s="13"/>
      <c r="C21" s="14"/>
      <c r="D21" s="15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f>SUM(R5:R20)-R9-R8-R7-R6</f>
        <v>7377.9</v>
      </c>
    </row>
    <row r="22" spans="1:18" x14ac:dyDescent="0.25">
      <c r="C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8" x14ac:dyDescent="0.25">
      <c r="C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x14ac:dyDescent="0.25">
      <c r="C24" s="1"/>
      <c r="E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x14ac:dyDescent="0.25">
      <c r="C25" s="1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8" x14ac:dyDescent="0.25">
      <c r="C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8" x14ac:dyDescent="0.25">
      <c r="C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x14ac:dyDescent="0.25">
      <c r="C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x14ac:dyDescent="0.25">
      <c r="C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x14ac:dyDescent="0.25">
      <c r="C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x14ac:dyDescent="0.25">
      <c r="C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Precision for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Ruiz</dc:creator>
  <cp:lastModifiedBy>Ruiz, Cheryl</cp:lastModifiedBy>
  <dcterms:created xsi:type="dcterms:W3CDTF">2018-06-22T14:05:02Z</dcterms:created>
  <dcterms:modified xsi:type="dcterms:W3CDTF">2019-11-15T14:38:15Z</dcterms:modified>
</cp:coreProperties>
</file>